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VSRV1\Redirect$\kalver.kunnapuu\Documents\2023 aasta\ATS\Pakkumiskutse\"/>
    </mc:Choice>
  </mc:AlternateContent>
  <xr:revisionPtr revIDLastSave="0" documentId="13_ncr:1_{10B38E96-7435-43F1-9E8B-BA395B03C7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G39" i="1"/>
  <c r="I39" i="1" s="1"/>
  <c r="A40" i="1"/>
  <c r="A39" i="1"/>
  <c r="A38" i="1"/>
  <c r="H38" i="1"/>
  <c r="G38" i="1"/>
  <c r="I38" i="1" s="1"/>
  <c r="G3" i="1"/>
  <c r="G4" i="1"/>
  <c r="I4" i="1" s="1"/>
  <c r="F46" i="1"/>
  <c r="G5" i="1"/>
  <c r="I5" i="1" s="1"/>
  <c r="G6" i="1"/>
  <c r="I6" i="1" s="1"/>
  <c r="G7" i="1"/>
  <c r="I7" i="1" s="1"/>
  <c r="G8" i="1"/>
  <c r="I8" i="1" s="1"/>
  <c r="G9" i="1"/>
  <c r="I9" i="1" s="1"/>
  <c r="G10" i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G30" i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40" i="1"/>
  <c r="H34" i="1"/>
  <c r="I10" i="1"/>
  <c r="I18" i="1"/>
  <c r="I29" i="1"/>
  <c r="I30" i="1"/>
  <c r="I40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40" i="1"/>
  <c r="I3" i="1" l="1"/>
  <c r="H3" i="1"/>
  <c r="H41" i="1" l="1"/>
  <c r="C49" i="1" s="1"/>
  <c r="I41" i="1"/>
  <c r="D49" i="1" s="1"/>
  <c r="A4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<sst xmlns="http://schemas.openxmlformats.org/spreadsheetml/2006/main" count="144" uniqueCount="71">
  <si>
    <t>Nr</t>
  </si>
  <si>
    <t>Nimetus</t>
  </si>
  <si>
    <t>Kogus</t>
  </si>
  <si>
    <t>Ühik</t>
  </si>
  <si>
    <t>kompl</t>
  </si>
  <si>
    <t>Märkused</t>
  </si>
  <si>
    <t>Hageri Algkool, Rahvamaja  ja raamatukogu ( Kohila tee 18, Hageri)
tulekahjusignalisatsioonisüste
emi üks kord aastas
läbiviidava hoolduse
maksumus</t>
  </si>
  <si>
    <t>Hageri Algkool, Rahvamaja  ja raamatukogu ( Kohila tee 18, Hageri)
tulekahjusignalisatsioonisüste
emi üks kvartalis
läbiviidava hoolduse
maksumus</t>
  </si>
  <si>
    <t>Kirjeldus, täiendav info</t>
  </si>
  <si>
    <t>Kohila Koolituskeskuse (Viljandi mt 47, Kohila, n.ö. Tohisoo)
tulekahjusignalisatsioonisüste
emi üks kord kvartalis
läbiviidava hoolduse
maksumus</t>
  </si>
  <si>
    <t xml:space="preserve"> Kohila Raamatukogu  ( Posti 5, Kohila) 
automaatse
tulekahjusignalisatsioonisüste
emi üks kord kvartalis
läbiviidava hoolduse
maksumus</t>
  </si>
  <si>
    <t>Kohila vallavalitsuse hoone (Vabaduse 1, Kohila)
üks kord kvartalis läbiviidava
hoolduse maksumus</t>
  </si>
  <si>
    <t>Kohila vallavalitsuse hoone ( Vabaduse 1, Kohila)
üks kord aastas läbiviidava
hoolduse maksumus</t>
  </si>
  <si>
    <t>Prillimäe lasteaed Põnnipere ( Lasteaia 7, Prillimäe
üks kord kvartalis läbiviidava
hoolduse maksumus</t>
  </si>
  <si>
    <t>Prillimäe lasteaed Põnnipere ( Lasteaia 7, Prillimäe )
üks kord aastas läbiviidava
hoolduse maksumus</t>
  </si>
  <si>
    <t>Kohila Avatud Noortekeskuse (Turu 14. Kohila)
automaatse
tulekahjusignalisatsioonisüste
emi üks kord kvartalis
läbiviidava hoolduse
maksumus</t>
  </si>
  <si>
    <t>Kohila Avatud
Noortekeskuse ( Turu 14, Kohila) automaatse
tulekahjusignalisatsioonisüste
emi üks kord aastas
läbiviidava hoolduse
maksumus</t>
  </si>
  <si>
    <t>Kohila Lasteaed Sipsiku ( Posti 5a, Kohila)
tulekahjusignalisatsioonisüste
emi üks kord aastas
läbiviidava hoolduse
maksumus</t>
  </si>
  <si>
    <t>Kohila Lasteaed Sipsiku ( Posti 5a, Kohila)
tulekahjusignalisatsioonisüste
emi üks kord kvartalis
läbiviidava hoolduse
maksumus</t>
  </si>
  <si>
    <t>Kohila lasteaed Männi (Tööstuse 3, Kohila)
tulekahjusignalisatsioonisüste
emi üks kord kvartalis
läbiviidava hoolduse
maksumus</t>
  </si>
  <si>
    <t>Kohila lasteaed Männi ( Tööstuse 3, 
tulekahjusignalisatsioonisüste
emi üks kord aastas
läbiviidava hoolduse
maksumus</t>
  </si>
  <si>
    <t>Kohila Tervisekeskus ( Tööstuse 5, Kohila) tulekahjusignalisatsioonisüsteemi üks kord kvartalis läbiviidava hoolduse maksumus</t>
  </si>
  <si>
    <t>Sutlema lasteaed Linnupesa ( Lasteaia tee 1,/ Köievabriku 8,  Sutlema)
tulekahjusignalisatsioonisüste
emi üks kord kvartalis
läbiviidava hoolduse
maksumus</t>
  </si>
  <si>
    <t>sh tuletõkke uksed  4 tk</t>
  </si>
  <si>
    <t>Büroo,- kontorihoone - saun ( Tööstuse 7, Kohila) tulekahjusignalisatsioonisüsteemi üks kord aastas läbiviidava hoolduse maksumus</t>
  </si>
  <si>
    <t>Büroo,- kontorihoone - saun ( Tööstuse 7, Kohila) tulekahjusignalisatsioonisüsteemi üks kord kvartalis läbiviidava hoolduse maksumus</t>
  </si>
  <si>
    <t>Vana vallamaja (Vabaduse 1/1 Kohila) tulekahjusignalistasioonisüsteemi üks kord kvartalis läbiviidava hoolduse maksumus</t>
  </si>
  <si>
    <t>Vana vallamaja ( Vabaduse 1/1 Kohila)  tulekahjusignalistasioonisüsteemi üks kord aastas läbiviidava hoolduse maksumus</t>
  </si>
  <si>
    <t>Komplekti maksumus KM-ta</t>
  </si>
  <si>
    <t>Kvartaalse hoolduse/aasta hoolduse ühe korra maksumus KM-ta</t>
  </si>
  <si>
    <t>Komplekti maksumus KM-ga</t>
  </si>
  <si>
    <t>Kvartaalse hoolduse/aasta hoolduse ühe korra hind KM-ga</t>
  </si>
  <si>
    <t>Hooldus</t>
  </si>
  <si>
    <t>Kohila Koolituskeskuse (Viljandi mt 47, Kohila, n.ö. Tohisoo)
tulekahjusignalisatsioonisüste
emi üks kord aastas
läbiviidava hoolduse
maksumus</t>
  </si>
  <si>
    <t>Sutlema lasteaed Linnupesa ( Lasteaia  tee 1/Köievabriku 8, Kohila)
tulekahjusignalisatsioonisüste
emi üks kord aastas
läbiviidava hoolduse
maksumus</t>
  </si>
  <si>
    <t>Hooldustööd kokku</t>
  </si>
  <si>
    <t>Hind ilma KM-ta</t>
  </si>
  <si>
    <t>Hind koos KM-ga</t>
  </si>
  <si>
    <t>Remonttööd</t>
  </si>
  <si>
    <t>PAKKUMUSE MAKSUMUS KOKKU</t>
  </si>
  <si>
    <t>Ilma KM-ta</t>
  </si>
  <si>
    <t>Koos KM-ga</t>
  </si>
  <si>
    <t>Hankijal on võimalik tellida vastavalt vajadusele remonttöid tunnihinna alusel.</t>
  </si>
  <si>
    <t>Kohila Gümnaasiumi
automaatse
tulekahjusignalisatsioonisüsteemi üks kord kvartalis
läbiviidava hoolduse
maksumus</t>
  </si>
  <si>
    <t>Kohila Spordihoone ( Kooli 1/2, Kohila)
tulekahjusignalisatsioonisüste
emi üks korda aastas
läbiviidava hoolduse
maksumus</t>
  </si>
  <si>
    <t>Kohila Spordihoone ( Kooli 1/2, Kohila)
tulekahjusignalisatsioonisüste
emi üks kord kvartalis
läbiviidava hoolduse
maksumus</t>
  </si>
  <si>
    <t>Kohila Gümnaasiumi
automaatse
tulekahjusignalisatsioonisüsteemi  üks kord aastas
läbiviidava hoolduse
maksumus</t>
  </si>
  <si>
    <t>sh  suitsuluugid 9 tk tuletõkkeuste toimimine</t>
  </si>
  <si>
    <t>suitsuluugid 9 tk tuletõkkeuste toimimine</t>
  </si>
  <si>
    <t>Kohila Spordihoone ( Kooli 1/2, Kohila)
suitsueemaldussüsteem
üks kord aastas
läbiviidava hoolduse
maksumus</t>
  </si>
  <si>
    <t>Kohila Spordihoone ( Kooli 1/2, Kohila)
suitsueemaldussüsteemi hooldus
üks kord kvartalis
läbiviidava hoolduse
maksumus</t>
  </si>
  <si>
    <t>suitsuluuk 1 tk</t>
  </si>
  <si>
    <t xml:space="preserve"> Kohila Raamatukogu (Posti 5, Kohila)
automaatse
tulekahjusignalisatsioonisüsteemi  üks kord aastas
läbiviidava hoolduse
maksumus</t>
  </si>
  <si>
    <t>Kohila Gümnaasiumi tuleohutusautomaatika/ suitsueemaldus
süsteemi  üks kord aastas
läbiviidava hoolduse
maksumus</t>
  </si>
  <si>
    <t>Kohila Tervisekeskus (Tööstuse 5, Kohila) suitsueemaldussüsteemi üks kord kvartalis läbiviidava hoolduse maksumus</t>
  </si>
  <si>
    <t>Kohila Tervisekeskus (Tööstuse 5, Kohila) suitsueemaldussüsteemi üks kord aastas läbiviidava hoolduse maksumus</t>
  </si>
  <si>
    <t>Kohila Tervisekeskus (Tööstuse 5, Kohila) tulekahjusignalisatsioonisüsteemi üks kord aastas läbiviidava hoolduse maksumus</t>
  </si>
  <si>
    <t>Kohila Gümnaasiumi tuleohutusautomaatika/suitsueemaldus süsteemi
üks kord kvartalis
läbiviidava hoolduse
maksumus</t>
  </si>
  <si>
    <t>Pristis AS  ehitas (2019) uue osa süsteemi (vaheosa ja algklasside hoone)  ja süsteemi hooldas Forus Security  AS</t>
  </si>
  <si>
    <t>Süsteemi hooldas  Forus Security  AS</t>
  </si>
  <si>
    <t xml:space="preserve">kompl </t>
  </si>
  <si>
    <t>Detnov CAD 160-4/ korduspaneel Detnov CAD150-2 . Tuleohutusautomaatika keskseade MxPro5 EN54-2, EN54-4</t>
  </si>
  <si>
    <t xml:space="preserve">Detnov CAD 160-4/ korduspaneel Detnov CAD150-2 . </t>
  </si>
  <si>
    <t xml:space="preserve"> Tuleohutusautomaatika keskseade MxPro5 EN54-2, EN54-4 Suitsuluuke 4 tk, suitsuaknaid 9 tk, tuletõkkekardin 1 tk.</t>
  </si>
  <si>
    <t>Sutlema- Aespa lasteaia Metsaveere maja (Suvila tee 27, Aespa alevik) tulekahjusignalisatsioonisüsteemi üks kord kvartalis läbiviidava hoolduse maksumus</t>
  </si>
  <si>
    <t>Sutlema- Aespa lasteaia Metsaveere maja (Suvila tee 27, Aespa alevik) tulekahjusignalisatsioonisüsteemi üks kord aastas läbiviidava hoolduse maksumus</t>
  </si>
  <si>
    <t>Süsteemi hooldab  Forus Security  AS</t>
  </si>
  <si>
    <t>Hoone valmis 2022 aasta lõpus. Süsteemi hooldab  Forus Security  AS</t>
  </si>
  <si>
    <t xml:space="preserve"> Laste päevahoiu  ( Viljandi mnt 9, Kohila)
automaatse
tulekahjusignalisatsioonisüste
emi üks kord kvartalis
läbiviidava hoolduse
maksumus</t>
  </si>
  <si>
    <t>Laste päevahoiu (Viljandi mnt 9, Kohila)
automaatse
tulekahjusignalisatsioonisüste
emi üks kord aastas
läbiviidava hoolduse
maksumus</t>
  </si>
  <si>
    <t>Süsteemi hooldas  Forus Security  AS, läheb 2024 aastal rekonstrueerimisele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</si>
</sst>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5" xfId="0" applyFont="1" applyBorder="1"/>
    <xf numFmtId="0" fontId="6" fillId="0" borderId="1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topLeftCell="A31" zoomScaleNormal="100" workbookViewId="0">
      <selection activeCell="B25" sqref="B25"/>
    </sheetView>
  </sheetViews>
  <sheetFormatPr defaultRowHeight="15" x14ac:dyDescent="0.25"/>
  <cols>
    <col min="1" max="1" width="3.28515625" customWidth="1"/>
    <col min="2" max="2" width="39.140625" customWidth="1"/>
    <col min="3" max="3" width="25.85546875" customWidth="1"/>
    <col min="4" max="4" width="7" customWidth="1"/>
    <col min="5" max="5" width="7.42578125" customWidth="1"/>
    <col min="6" max="6" width="15" customWidth="1"/>
    <col min="7" max="7" width="17" customWidth="1"/>
    <col min="8" max="8" width="12.5703125" customWidth="1"/>
    <col min="9" max="9" width="16.28515625" customWidth="1"/>
    <col min="10" max="10" width="20.85546875" customWidth="1"/>
  </cols>
  <sheetData>
    <row r="1" spans="1:15" ht="34.5" customHeight="1" x14ac:dyDescent="0.25">
      <c r="B1" s="20" t="s">
        <v>32</v>
      </c>
      <c r="C1" s="20"/>
      <c r="D1" s="20"/>
      <c r="E1" s="20"/>
      <c r="F1" s="20"/>
      <c r="G1" s="20"/>
      <c r="H1" s="20"/>
      <c r="I1" s="20"/>
      <c r="J1" s="20"/>
    </row>
    <row r="2" spans="1:15" ht="90.75" customHeight="1" x14ac:dyDescent="0.25">
      <c r="A2" s="3" t="s">
        <v>0</v>
      </c>
      <c r="B2" s="5" t="s">
        <v>1</v>
      </c>
      <c r="C2" s="5" t="s">
        <v>8</v>
      </c>
      <c r="D2" s="5" t="s">
        <v>2</v>
      </c>
      <c r="E2" s="5" t="s">
        <v>3</v>
      </c>
      <c r="F2" s="5" t="s">
        <v>29</v>
      </c>
      <c r="G2" s="5" t="s">
        <v>31</v>
      </c>
      <c r="H2" s="2" t="s">
        <v>28</v>
      </c>
      <c r="I2" s="2" t="s">
        <v>30</v>
      </c>
      <c r="J2" s="5" t="s">
        <v>5</v>
      </c>
      <c r="K2" s="1"/>
      <c r="L2" s="1"/>
      <c r="M2" s="1"/>
      <c r="N2" s="1"/>
      <c r="O2" s="1"/>
    </row>
    <row r="3" spans="1:15" ht="97.15" customHeight="1" x14ac:dyDescent="0.25">
      <c r="A3" s="1">
        <v>1</v>
      </c>
      <c r="B3" s="11" t="s">
        <v>43</v>
      </c>
      <c r="C3" s="12" t="s">
        <v>61</v>
      </c>
      <c r="D3" s="12">
        <v>12</v>
      </c>
      <c r="E3" s="12" t="s">
        <v>4</v>
      </c>
      <c r="F3" s="5"/>
      <c r="G3" s="5">
        <f t="shared" ref="G3:G40" si="0">F3*1.2</f>
        <v>0</v>
      </c>
      <c r="H3" s="2">
        <f>D3*F3</f>
        <v>0</v>
      </c>
      <c r="I3" s="2">
        <f>D3*G3</f>
        <v>0</v>
      </c>
      <c r="J3" s="5" t="s">
        <v>58</v>
      </c>
      <c r="K3" s="1"/>
      <c r="L3" s="1"/>
      <c r="M3" s="1"/>
      <c r="N3" s="1"/>
      <c r="O3" s="1"/>
    </row>
    <row r="4" spans="1:15" ht="105" customHeight="1" x14ac:dyDescent="0.25">
      <c r="A4" s="1">
        <f>A3+1</f>
        <v>2</v>
      </c>
      <c r="B4" s="11" t="s">
        <v>46</v>
      </c>
      <c r="C4" s="12" t="s">
        <v>62</v>
      </c>
      <c r="D4" s="12">
        <v>4</v>
      </c>
      <c r="E4" s="12" t="s">
        <v>4</v>
      </c>
      <c r="F4" s="5"/>
      <c r="G4" s="5">
        <f t="shared" si="0"/>
        <v>0</v>
      </c>
      <c r="H4" s="2">
        <f t="shared" ref="H4:H40" si="1">D4*F4</f>
        <v>0</v>
      </c>
      <c r="I4" s="2">
        <f t="shared" ref="I4:I40" si="2">D4*G4</f>
        <v>0</v>
      </c>
      <c r="J4" s="5" t="s">
        <v>58</v>
      </c>
      <c r="K4" s="1"/>
      <c r="L4" s="1"/>
      <c r="N4" s="1"/>
      <c r="O4" s="1"/>
    </row>
    <row r="5" spans="1:15" ht="105" customHeight="1" x14ac:dyDescent="0.25">
      <c r="A5" s="1">
        <v>3</v>
      </c>
      <c r="B5" s="11" t="s">
        <v>57</v>
      </c>
      <c r="C5" s="12" t="s">
        <v>63</v>
      </c>
      <c r="D5" s="12">
        <v>12</v>
      </c>
      <c r="E5" s="12" t="s">
        <v>4</v>
      </c>
      <c r="F5" s="5"/>
      <c r="G5" s="5">
        <f t="shared" si="0"/>
        <v>0</v>
      </c>
      <c r="H5" s="2">
        <f t="shared" si="1"/>
        <v>0</v>
      </c>
      <c r="I5" s="2">
        <f t="shared" si="2"/>
        <v>0</v>
      </c>
      <c r="J5" s="5" t="s">
        <v>58</v>
      </c>
      <c r="K5" s="1"/>
      <c r="L5" s="1"/>
      <c r="N5" s="1"/>
      <c r="O5" s="1"/>
    </row>
    <row r="6" spans="1:15" ht="105" customHeight="1" x14ac:dyDescent="0.25">
      <c r="A6" s="1">
        <v>4</v>
      </c>
      <c r="B6" s="11" t="s">
        <v>53</v>
      </c>
      <c r="C6" s="12" t="s">
        <v>63</v>
      </c>
      <c r="D6" s="12">
        <v>4</v>
      </c>
      <c r="E6" s="12" t="s">
        <v>4</v>
      </c>
      <c r="F6" s="5"/>
      <c r="G6" s="5">
        <f t="shared" si="0"/>
        <v>0</v>
      </c>
      <c r="H6" s="2">
        <f t="shared" si="1"/>
        <v>0</v>
      </c>
      <c r="I6" s="2">
        <f t="shared" si="2"/>
        <v>0</v>
      </c>
      <c r="J6" s="5" t="s">
        <v>58</v>
      </c>
      <c r="K6" s="1"/>
      <c r="L6" s="1"/>
      <c r="N6" s="1"/>
      <c r="O6" s="1"/>
    </row>
    <row r="7" spans="1:15" ht="111" customHeight="1" x14ac:dyDescent="0.25">
      <c r="A7" s="1">
        <v>5</v>
      </c>
      <c r="B7" s="6" t="s">
        <v>7</v>
      </c>
      <c r="C7" s="5"/>
      <c r="D7" s="5">
        <v>12</v>
      </c>
      <c r="E7" s="5" t="s">
        <v>4</v>
      </c>
      <c r="F7" s="5"/>
      <c r="G7" s="5">
        <f t="shared" si="0"/>
        <v>0</v>
      </c>
      <c r="H7" s="2">
        <f t="shared" si="1"/>
        <v>0</v>
      </c>
      <c r="I7" s="2">
        <f t="shared" si="2"/>
        <v>0</v>
      </c>
      <c r="J7" s="5" t="s">
        <v>59</v>
      </c>
      <c r="K7" s="1"/>
      <c r="L7" s="1"/>
      <c r="M7" s="1"/>
      <c r="N7" s="1"/>
      <c r="O7" s="1"/>
    </row>
    <row r="8" spans="1:15" ht="111" customHeight="1" x14ac:dyDescent="0.25">
      <c r="A8" s="1">
        <f t="shared" ref="A8:A40" si="3">A7+1</f>
        <v>6</v>
      </c>
      <c r="B8" s="6" t="s">
        <v>6</v>
      </c>
      <c r="C8" s="5"/>
      <c r="D8" s="5">
        <v>4</v>
      </c>
      <c r="E8" s="5" t="s">
        <v>4</v>
      </c>
      <c r="F8" s="5"/>
      <c r="G8" s="5">
        <f t="shared" si="0"/>
        <v>0</v>
      </c>
      <c r="H8" s="2">
        <f t="shared" si="1"/>
        <v>0</v>
      </c>
      <c r="I8" s="2">
        <f t="shared" si="2"/>
        <v>0</v>
      </c>
      <c r="J8" s="5" t="s">
        <v>59</v>
      </c>
      <c r="K8" s="1"/>
      <c r="L8" s="1"/>
      <c r="M8" s="1"/>
      <c r="N8" s="1"/>
      <c r="O8" s="1"/>
    </row>
    <row r="9" spans="1:15" ht="111" customHeight="1" x14ac:dyDescent="0.25">
      <c r="A9" s="1">
        <f t="shared" si="3"/>
        <v>7</v>
      </c>
      <c r="B9" s="6" t="s">
        <v>9</v>
      </c>
      <c r="C9" s="5"/>
      <c r="D9" s="5">
        <v>12</v>
      </c>
      <c r="E9" s="5" t="s">
        <v>4</v>
      </c>
      <c r="F9" s="5"/>
      <c r="G9" s="5">
        <f t="shared" si="0"/>
        <v>0</v>
      </c>
      <c r="H9" s="2">
        <f t="shared" si="1"/>
        <v>0</v>
      </c>
      <c r="I9" s="2">
        <f t="shared" si="2"/>
        <v>0</v>
      </c>
      <c r="J9" s="5" t="s">
        <v>59</v>
      </c>
      <c r="K9" s="1"/>
      <c r="L9" s="1"/>
      <c r="M9" s="1"/>
      <c r="N9" s="1"/>
      <c r="O9" s="1"/>
    </row>
    <row r="10" spans="1:15" ht="111" customHeight="1" x14ac:dyDescent="0.25">
      <c r="A10" s="1">
        <f t="shared" si="3"/>
        <v>8</v>
      </c>
      <c r="B10" s="6" t="s">
        <v>33</v>
      </c>
      <c r="C10" s="5"/>
      <c r="D10" s="5">
        <v>4</v>
      </c>
      <c r="E10" s="5" t="s">
        <v>4</v>
      </c>
      <c r="F10" s="5"/>
      <c r="G10" s="5">
        <f t="shared" si="0"/>
        <v>0</v>
      </c>
      <c r="H10" s="2">
        <f t="shared" si="1"/>
        <v>0</v>
      </c>
      <c r="I10" s="2">
        <f t="shared" si="2"/>
        <v>0</v>
      </c>
      <c r="J10" s="5" t="s">
        <v>59</v>
      </c>
      <c r="K10" s="1"/>
      <c r="L10" s="1"/>
      <c r="M10" s="1"/>
      <c r="N10" s="1"/>
      <c r="O10" s="1"/>
    </row>
    <row r="11" spans="1:15" ht="93.75" customHeight="1" x14ac:dyDescent="0.25">
      <c r="A11" s="1">
        <f t="shared" si="3"/>
        <v>9</v>
      </c>
      <c r="B11" s="4" t="s">
        <v>10</v>
      </c>
      <c r="C11" s="5"/>
      <c r="D11" s="5">
        <v>12</v>
      </c>
      <c r="E11" s="5" t="s">
        <v>4</v>
      </c>
      <c r="F11" s="5"/>
      <c r="G11" s="5">
        <f t="shared" si="0"/>
        <v>0</v>
      </c>
      <c r="H11" s="2">
        <f t="shared" si="1"/>
        <v>0</v>
      </c>
      <c r="I11" s="2">
        <f t="shared" si="2"/>
        <v>0</v>
      </c>
      <c r="J11" s="5" t="s">
        <v>59</v>
      </c>
      <c r="K11" s="1"/>
      <c r="L11" s="1"/>
      <c r="M11" s="1"/>
      <c r="N11" s="1"/>
      <c r="O11" s="1"/>
    </row>
    <row r="12" spans="1:15" ht="92.25" customHeight="1" x14ac:dyDescent="0.25">
      <c r="A12" s="1">
        <f t="shared" si="3"/>
        <v>10</v>
      </c>
      <c r="B12" s="4" t="s">
        <v>52</v>
      </c>
      <c r="C12" s="5"/>
      <c r="D12" s="5">
        <v>4</v>
      </c>
      <c r="E12" s="5" t="s">
        <v>4</v>
      </c>
      <c r="F12" s="5"/>
      <c r="G12" s="5">
        <f t="shared" si="0"/>
        <v>0</v>
      </c>
      <c r="H12" s="2">
        <f t="shared" si="1"/>
        <v>0</v>
      </c>
      <c r="I12" s="2">
        <f t="shared" si="2"/>
        <v>0</v>
      </c>
      <c r="J12" s="5" t="s">
        <v>59</v>
      </c>
      <c r="K12" s="1"/>
      <c r="L12" s="1"/>
      <c r="M12" s="1"/>
      <c r="N12" s="1"/>
      <c r="O12" s="1"/>
    </row>
    <row r="13" spans="1:15" ht="114" customHeight="1" x14ac:dyDescent="0.25">
      <c r="A13" s="1">
        <f t="shared" si="3"/>
        <v>11</v>
      </c>
      <c r="B13" s="4" t="s">
        <v>68</v>
      </c>
      <c r="C13" s="5"/>
      <c r="D13" s="5">
        <v>12</v>
      </c>
      <c r="E13" s="5" t="s">
        <v>4</v>
      </c>
      <c r="F13" s="5"/>
      <c r="G13" s="5">
        <f t="shared" si="0"/>
        <v>0</v>
      </c>
      <c r="H13" s="2">
        <f t="shared" si="1"/>
        <v>0</v>
      </c>
      <c r="I13" s="2">
        <f t="shared" si="2"/>
        <v>0</v>
      </c>
      <c r="J13" s="5" t="s">
        <v>59</v>
      </c>
      <c r="K13" s="1"/>
      <c r="L13" s="1"/>
      <c r="M13" s="1"/>
      <c r="N13" s="1"/>
      <c r="O13" s="1"/>
    </row>
    <row r="14" spans="1:15" ht="114" customHeight="1" x14ac:dyDescent="0.25">
      <c r="A14" s="1">
        <f t="shared" si="3"/>
        <v>12</v>
      </c>
      <c r="B14" s="6" t="s">
        <v>69</v>
      </c>
      <c r="C14" s="5"/>
      <c r="D14" s="5">
        <v>4</v>
      </c>
      <c r="E14" s="5" t="s">
        <v>4</v>
      </c>
      <c r="F14" s="5"/>
      <c r="G14" s="5">
        <f t="shared" si="0"/>
        <v>0</v>
      </c>
      <c r="H14" s="2">
        <f t="shared" si="1"/>
        <v>0</v>
      </c>
      <c r="I14" s="2">
        <f t="shared" si="2"/>
        <v>0</v>
      </c>
      <c r="J14" s="5" t="s">
        <v>59</v>
      </c>
      <c r="K14" s="1"/>
      <c r="L14" s="1"/>
      <c r="M14" s="1"/>
      <c r="N14" s="1"/>
      <c r="O14" s="1"/>
    </row>
    <row r="15" spans="1:15" ht="60" x14ac:dyDescent="0.25">
      <c r="A15" s="1">
        <f t="shared" si="3"/>
        <v>13</v>
      </c>
      <c r="B15" s="6" t="s">
        <v>11</v>
      </c>
      <c r="C15" s="5"/>
      <c r="D15" s="5">
        <v>12</v>
      </c>
      <c r="E15" s="5" t="s">
        <v>4</v>
      </c>
      <c r="F15" s="5"/>
      <c r="G15" s="5">
        <f t="shared" si="0"/>
        <v>0</v>
      </c>
      <c r="H15" s="2">
        <f t="shared" si="1"/>
        <v>0</v>
      </c>
      <c r="I15" s="2">
        <f t="shared" si="2"/>
        <v>0</v>
      </c>
      <c r="J15" s="5" t="s">
        <v>59</v>
      </c>
      <c r="K15" s="1"/>
      <c r="L15" s="1"/>
      <c r="M15" s="1"/>
      <c r="N15" s="1"/>
      <c r="O15" s="1"/>
    </row>
    <row r="16" spans="1:15" ht="60" x14ac:dyDescent="0.25">
      <c r="A16" s="1">
        <f t="shared" si="3"/>
        <v>14</v>
      </c>
      <c r="B16" s="6" t="s">
        <v>12</v>
      </c>
      <c r="C16" s="5"/>
      <c r="D16" s="5">
        <v>4</v>
      </c>
      <c r="E16" s="5" t="s">
        <v>4</v>
      </c>
      <c r="F16" s="5"/>
      <c r="G16" s="5">
        <f t="shared" si="0"/>
        <v>0</v>
      </c>
      <c r="H16" s="2">
        <f t="shared" si="1"/>
        <v>0</v>
      </c>
      <c r="I16" s="2">
        <f t="shared" si="2"/>
        <v>0</v>
      </c>
      <c r="J16" s="5" t="s">
        <v>59</v>
      </c>
      <c r="K16" s="1"/>
      <c r="L16" s="1"/>
      <c r="M16" s="1"/>
      <c r="N16" s="1"/>
      <c r="O16" s="1"/>
    </row>
    <row r="17" spans="1:16" ht="71.25" customHeight="1" x14ac:dyDescent="0.25">
      <c r="A17" s="1">
        <f t="shared" si="3"/>
        <v>15</v>
      </c>
      <c r="B17" s="6" t="s">
        <v>13</v>
      </c>
      <c r="C17" s="5"/>
      <c r="D17" s="5">
        <v>12</v>
      </c>
      <c r="E17" s="5" t="s">
        <v>4</v>
      </c>
      <c r="F17" s="5"/>
      <c r="G17" s="5">
        <f t="shared" si="0"/>
        <v>0</v>
      </c>
      <c r="H17" s="2">
        <f t="shared" si="1"/>
        <v>0</v>
      </c>
      <c r="I17" s="2">
        <f t="shared" si="2"/>
        <v>0</v>
      </c>
      <c r="J17" s="5" t="s">
        <v>70</v>
      </c>
      <c r="K17" s="1"/>
      <c r="L17" s="1"/>
      <c r="M17" s="1"/>
      <c r="N17" s="1"/>
      <c r="O17" s="1"/>
    </row>
    <row r="18" spans="1:16" ht="65.25" customHeight="1" x14ac:dyDescent="0.25">
      <c r="A18" s="1">
        <f t="shared" si="3"/>
        <v>16</v>
      </c>
      <c r="B18" s="6" t="s">
        <v>14</v>
      </c>
      <c r="C18" s="5"/>
      <c r="D18" s="5">
        <v>4</v>
      </c>
      <c r="E18" s="5" t="s">
        <v>4</v>
      </c>
      <c r="F18" s="5"/>
      <c r="G18" s="5">
        <f t="shared" si="0"/>
        <v>0</v>
      </c>
      <c r="H18" s="2">
        <f t="shared" si="1"/>
        <v>0</v>
      </c>
      <c r="I18" s="2">
        <f t="shared" si="2"/>
        <v>0</v>
      </c>
      <c r="J18" s="5" t="s">
        <v>70</v>
      </c>
      <c r="K18" s="1"/>
      <c r="L18" s="1"/>
      <c r="M18" s="1"/>
      <c r="N18" s="1"/>
      <c r="O18" s="1"/>
    </row>
    <row r="19" spans="1:16" ht="121.5" customHeight="1" x14ac:dyDescent="0.25">
      <c r="A19" s="1">
        <f t="shared" si="3"/>
        <v>17</v>
      </c>
      <c r="B19" s="6" t="s">
        <v>15</v>
      </c>
      <c r="C19" s="5"/>
      <c r="D19" s="5">
        <v>12</v>
      </c>
      <c r="E19" s="5" t="s">
        <v>4</v>
      </c>
      <c r="F19" s="5"/>
      <c r="G19" s="5">
        <f t="shared" si="0"/>
        <v>0</v>
      </c>
      <c r="H19" s="2">
        <f t="shared" si="1"/>
        <v>0</v>
      </c>
      <c r="I19" s="2">
        <f t="shared" si="2"/>
        <v>0</v>
      </c>
      <c r="J19" s="5" t="s">
        <v>59</v>
      </c>
    </row>
    <row r="20" spans="1:16" ht="107.45" customHeight="1" x14ac:dyDescent="0.25">
      <c r="A20" s="1">
        <f t="shared" si="3"/>
        <v>18</v>
      </c>
      <c r="B20" s="6" t="s">
        <v>16</v>
      </c>
      <c r="C20" s="5"/>
      <c r="D20" s="5">
        <v>4</v>
      </c>
      <c r="E20" s="5" t="s">
        <v>4</v>
      </c>
      <c r="F20" s="5"/>
      <c r="G20" s="5">
        <f t="shared" si="0"/>
        <v>0</v>
      </c>
      <c r="H20" s="2">
        <f t="shared" si="1"/>
        <v>0</v>
      </c>
      <c r="I20" s="2">
        <f t="shared" si="2"/>
        <v>0</v>
      </c>
      <c r="J20" s="5" t="s">
        <v>59</v>
      </c>
    </row>
    <row r="21" spans="1:16" ht="75" x14ac:dyDescent="0.25">
      <c r="A21" s="1">
        <f t="shared" si="3"/>
        <v>19</v>
      </c>
      <c r="B21" s="6" t="s">
        <v>18</v>
      </c>
      <c r="C21" s="5" t="s">
        <v>23</v>
      </c>
      <c r="D21" s="5">
        <v>12</v>
      </c>
      <c r="E21" s="5" t="s">
        <v>4</v>
      </c>
      <c r="F21" s="5"/>
      <c r="G21" s="5">
        <f t="shared" si="0"/>
        <v>0</v>
      </c>
      <c r="H21" s="2">
        <f t="shared" si="1"/>
        <v>0</v>
      </c>
      <c r="I21" s="2">
        <f t="shared" si="2"/>
        <v>0</v>
      </c>
      <c r="J21" s="5" t="s">
        <v>59</v>
      </c>
    </row>
    <row r="22" spans="1:16" ht="75" x14ac:dyDescent="0.25">
      <c r="A22" s="1">
        <f t="shared" si="3"/>
        <v>20</v>
      </c>
      <c r="B22" s="6" t="s">
        <v>17</v>
      </c>
      <c r="C22" s="5" t="s">
        <v>23</v>
      </c>
      <c r="D22" s="5">
        <v>4</v>
      </c>
      <c r="E22" s="5" t="s">
        <v>4</v>
      </c>
      <c r="F22" s="5"/>
      <c r="G22" s="5">
        <f t="shared" si="0"/>
        <v>0</v>
      </c>
      <c r="H22" s="2">
        <f t="shared" si="1"/>
        <v>0</v>
      </c>
      <c r="I22" s="2">
        <f t="shared" si="2"/>
        <v>0</v>
      </c>
      <c r="J22" s="5" t="s">
        <v>59</v>
      </c>
    </row>
    <row r="23" spans="1:16" ht="85.9" customHeight="1" x14ac:dyDescent="0.25">
      <c r="A23" s="1">
        <f t="shared" si="3"/>
        <v>21</v>
      </c>
      <c r="B23" s="6" t="s">
        <v>45</v>
      </c>
      <c r="C23" s="13"/>
      <c r="D23" s="5">
        <v>12</v>
      </c>
      <c r="E23" s="5" t="s">
        <v>4</v>
      </c>
      <c r="F23" s="5"/>
      <c r="G23" s="5">
        <f t="shared" si="0"/>
        <v>0</v>
      </c>
      <c r="H23" s="2">
        <f t="shared" si="1"/>
        <v>0</v>
      </c>
      <c r="I23" s="2">
        <f t="shared" si="2"/>
        <v>0</v>
      </c>
      <c r="J23" s="5" t="s">
        <v>59</v>
      </c>
      <c r="K23" s="1"/>
      <c r="L23" s="1"/>
      <c r="M23" s="1"/>
      <c r="N23" s="1"/>
      <c r="O23" s="1"/>
      <c r="P23" s="1"/>
    </row>
    <row r="24" spans="1:16" ht="81" customHeight="1" x14ac:dyDescent="0.25">
      <c r="A24" s="1">
        <f t="shared" si="3"/>
        <v>22</v>
      </c>
      <c r="B24" s="11" t="s">
        <v>44</v>
      </c>
      <c r="C24" s="13"/>
      <c r="D24" s="12">
        <v>4</v>
      </c>
      <c r="E24" s="12" t="s">
        <v>4</v>
      </c>
      <c r="F24" s="12"/>
      <c r="G24" s="5">
        <f t="shared" si="0"/>
        <v>0</v>
      </c>
      <c r="H24" s="2">
        <f t="shared" si="1"/>
        <v>0</v>
      </c>
      <c r="I24" s="2">
        <f t="shared" si="2"/>
        <v>0</v>
      </c>
      <c r="J24" s="12"/>
      <c r="K24" s="1"/>
      <c r="L24" s="1"/>
      <c r="M24" s="1"/>
      <c r="N24" s="1"/>
      <c r="O24" s="1"/>
      <c r="P24" s="1"/>
    </row>
    <row r="25" spans="1:16" ht="81" customHeight="1" x14ac:dyDescent="0.25">
      <c r="A25" s="1">
        <f t="shared" si="3"/>
        <v>23</v>
      </c>
      <c r="B25" s="11" t="s">
        <v>50</v>
      </c>
      <c r="C25" s="12" t="s">
        <v>47</v>
      </c>
      <c r="D25" s="12">
        <v>12</v>
      </c>
      <c r="E25" s="12" t="s">
        <v>4</v>
      </c>
      <c r="F25" s="12"/>
      <c r="G25" s="5">
        <f t="shared" si="0"/>
        <v>0</v>
      </c>
      <c r="H25" s="2">
        <f t="shared" si="1"/>
        <v>0</v>
      </c>
      <c r="I25" s="2">
        <f t="shared" si="2"/>
        <v>0</v>
      </c>
      <c r="J25" s="12"/>
      <c r="K25" s="1"/>
      <c r="L25" s="1"/>
      <c r="M25" s="1"/>
      <c r="N25" s="1"/>
      <c r="O25" s="1"/>
      <c r="P25" s="1"/>
    </row>
    <row r="26" spans="1:16" ht="81" customHeight="1" x14ac:dyDescent="0.25">
      <c r="A26" s="1">
        <f t="shared" si="3"/>
        <v>24</v>
      </c>
      <c r="B26" s="11" t="s">
        <v>49</v>
      </c>
      <c r="C26" s="12" t="s">
        <v>48</v>
      </c>
      <c r="D26" s="12">
        <v>4</v>
      </c>
      <c r="E26" s="12" t="s">
        <v>4</v>
      </c>
      <c r="F26" s="12"/>
      <c r="G26" s="5">
        <f t="shared" si="0"/>
        <v>0</v>
      </c>
      <c r="H26" s="2">
        <f t="shared" si="1"/>
        <v>0</v>
      </c>
      <c r="I26" s="2">
        <f t="shared" si="2"/>
        <v>0</v>
      </c>
      <c r="J26" s="12"/>
      <c r="K26" s="1"/>
      <c r="L26" s="1"/>
      <c r="M26" s="1"/>
      <c r="N26" s="1"/>
      <c r="O26" s="1"/>
      <c r="P26" s="1"/>
    </row>
    <row r="27" spans="1:16" ht="93" customHeight="1" x14ac:dyDescent="0.25">
      <c r="A27" s="1">
        <f t="shared" si="3"/>
        <v>25</v>
      </c>
      <c r="B27" s="6" t="s">
        <v>19</v>
      </c>
      <c r="C27" s="5" t="s">
        <v>23</v>
      </c>
      <c r="D27" s="5">
        <v>12</v>
      </c>
      <c r="E27" s="5" t="s">
        <v>4</v>
      </c>
      <c r="F27" s="5"/>
      <c r="G27" s="5">
        <f t="shared" si="0"/>
        <v>0</v>
      </c>
      <c r="H27" s="2">
        <f t="shared" si="1"/>
        <v>0</v>
      </c>
      <c r="I27" s="2">
        <f t="shared" si="2"/>
        <v>0</v>
      </c>
      <c r="J27" s="5"/>
      <c r="K27" s="1"/>
      <c r="L27" s="1"/>
      <c r="M27" s="1"/>
      <c r="N27" s="1"/>
      <c r="O27" s="1"/>
      <c r="P27" s="1"/>
    </row>
    <row r="28" spans="1:16" ht="81" customHeight="1" x14ac:dyDescent="0.25">
      <c r="A28" s="1">
        <f t="shared" si="3"/>
        <v>26</v>
      </c>
      <c r="B28" s="6" t="s">
        <v>20</v>
      </c>
      <c r="C28" s="5" t="s">
        <v>23</v>
      </c>
      <c r="D28" s="5">
        <v>4</v>
      </c>
      <c r="E28" s="5" t="s">
        <v>4</v>
      </c>
      <c r="F28" s="5"/>
      <c r="G28" s="5">
        <f t="shared" si="0"/>
        <v>0</v>
      </c>
      <c r="H28" s="2">
        <f t="shared" si="1"/>
        <v>0</v>
      </c>
      <c r="I28" s="2">
        <f t="shared" si="2"/>
        <v>0</v>
      </c>
      <c r="J28" s="5"/>
      <c r="K28" s="1"/>
      <c r="L28" s="1"/>
      <c r="M28" s="1"/>
      <c r="N28" s="1"/>
      <c r="O28" s="1"/>
      <c r="P28" s="1"/>
    </row>
    <row r="29" spans="1:16" ht="78" customHeight="1" x14ac:dyDescent="0.25">
      <c r="A29" s="1">
        <f t="shared" si="3"/>
        <v>27</v>
      </c>
      <c r="B29" s="6" t="s">
        <v>21</v>
      </c>
      <c r="C29" s="13"/>
      <c r="D29" s="12">
        <v>12</v>
      </c>
      <c r="E29" s="12" t="s">
        <v>4</v>
      </c>
      <c r="F29" s="12"/>
      <c r="G29" s="5">
        <f t="shared" si="0"/>
        <v>0</v>
      </c>
      <c r="H29" s="2">
        <f t="shared" si="1"/>
        <v>0</v>
      </c>
      <c r="I29" s="2">
        <f t="shared" si="2"/>
        <v>0</v>
      </c>
      <c r="J29" s="5" t="s">
        <v>59</v>
      </c>
      <c r="K29" s="1"/>
      <c r="L29" s="1"/>
      <c r="M29" s="1"/>
      <c r="N29" s="1"/>
      <c r="O29" s="1"/>
      <c r="P29" s="1"/>
    </row>
    <row r="30" spans="1:16" ht="81" customHeight="1" x14ac:dyDescent="0.25">
      <c r="A30" s="1">
        <f t="shared" si="3"/>
        <v>28</v>
      </c>
      <c r="B30" s="6" t="s">
        <v>56</v>
      </c>
      <c r="C30" s="13"/>
      <c r="D30" s="12">
        <v>4</v>
      </c>
      <c r="E30" s="12" t="s">
        <v>4</v>
      </c>
      <c r="F30" s="12"/>
      <c r="G30" s="5">
        <f t="shared" si="0"/>
        <v>0</v>
      </c>
      <c r="H30" s="2">
        <f t="shared" si="1"/>
        <v>0</v>
      </c>
      <c r="I30" s="2">
        <f t="shared" si="2"/>
        <v>0</v>
      </c>
      <c r="J30" s="5" t="s">
        <v>59</v>
      </c>
      <c r="K30" s="1"/>
      <c r="L30" s="1"/>
      <c r="M30" s="1"/>
      <c r="N30" s="1"/>
      <c r="O30" s="1"/>
      <c r="P30" s="1"/>
    </row>
    <row r="31" spans="1:16" ht="81" customHeight="1" x14ac:dyDescent="0.25">
      <c r="A31" s="1">
        <f t="shared" si="3"/>
        <v>29</v>
      </c>
      <c r="B31" s="6" t="s">
        <v>54</v>
      </c>
      <c r="C31" s="12" t="s">
        <v>51</v>
      </c>
      <c r="D31" s="12">
        <v>12</v>
      </c>
      <c r="E31" s="12" t="s">
        <v>4</v>
      </c>
      <c r="F31" s="12"/>
      <c r="G31" s="5">
        <f t="shared" si="0"/>
        <v>0</v>
      </c>
      <c r="H31" s="2">
        <f t="shared" si="1"/>
        <v>0</v>
      </c>
      <c r="I31" s="2">
        <f t="shared" si="2"/>
        <v>0</v>
      </c>
      <c r="J31" s="5" t="s">
        <v>59</v>
      </c>
      <c r="K31" s="1"/>
      <c r="L31" s="1"/>
      <c r="M31" s="1"/>
      <c r="N31" s="1"/>
      <c r="O31" s="1"/>
      <c r="P31" s="1"/>
    </row>
    <row r="32" spans="1:16" ht="81" customHeight="1" x14ac:dyDescent="0.25">
      <c r="A32" s="1">
        <f t="shared" si="3"/>
        <v>30</v>
      </c>
      <c r="B32" s="6" t="s">
        <v>55</v>
      </c>
      <c r="C32" s="12" t="s">
        <v>51</v>
      </c>
      <c r="D32" s="12">
        <v>4</v>
      </c>
      <c r="E32" s="12" t="s">
        <v>4</v>
      </c>
      <c r="F32" s="12"/>
      <c r="G32" s="5">
        <f t="shared" si="0"/>
        <v>0</v>
      </c>
      <c r="H32" s="2">
        <f t="shared" si="1"/>
        <v>0</v>
      </c>
      <c r="I32" s="2">
        <f t="shared" si="2"/>
        <v>0</v>
      </c>
      <c r="J32" s="5" t="s">
        <v>59</v>
      </c>
      <c r="K32" s="1"/>
      <c r="L32" s="1"/>
      <c r="M32" s="1"/>
      <c r="N32" s="1"/>
      <c r="O32" s="1"/>
      <c r="P32" s="1"/>
    </row>
    <row r="33" spans="1:16" ht="79.900000000000006" customHeight="1" x14ac:dyDescent="0.25">
      <c r="A33" s="1">
        <f t="shared" si="3"/>
        <v>31</v>
      </c>
      <c r="B33" s="6" t="s">
        <v>25</v>
      </c>
      <c r="C33" s="5"/>
      <c r="D33" s="5">
        <v>12</v>
      </c>
      <c r="E33" s="5" t="s">
        <v>4</v>
      </c>
      <c r="F33" s="5"/>
      <c r="G33" s="5">
        <f t="shared" si="0"/>
        <v>0</v>
      </c>
      <c r="H33" s="2">
        <f t="shared" si="1"/>
        <v>0</v>
      </c>
      <c r="I33" s="2">
        <f t="shared" si="2"/>
        <v>0</v>
      </c>
      <c r="J33" s="5" t="s">
        <v>59</v>
      </c>
      <c r="K33" s="1"/>
      <c r="L33" s="1"/>
      <c r="M33" s="1"/>
      <c r="N33" s="1"/>
      <c r="O33" s="1"/>
      <c r="P33" s="1"/>
    </row>
    <row r="34" spans="1:16" ht="85.15" customHeight="1" x14ac:dyDescent="0.25">
      <c r="A34" s="1">
        <f>A33+1</f>
        <v>32</v>
      </c>
      <c r="B34" s="6" t="s">
        <v>24</v>
      </c>
      <c r="C34" s="5"/>
      <c r="D34" s="5">
        <v>4</v>
      </c>
      <c r="E34" s="5" t="s">
        <v>4</v>
      </c>
      <c r="F34" s="5"/>
      <c r="G34" s="5">
        <f t="shared" si="0"/>
        <v>0</v>
      </c>
      <c r="H34" s="2">
        <f t="shared" si="1"/>
        <v>0</v>
      </c>
      <c r="I34" s="2">
        <f t="shared" si="2"/>
        <v>0</v>
      </c>
      <c r="J34" s="5" t="s">
        <v>59</v>
      </c>
      <c r="K34" s="1"/>
      <c r="L34" s="1"/>
      <c r="M34" s="1"/>
      <c r="N34" s="1"/>
      <c r="O34" s="1"/>
      <c r="P34" s="1"/>
    </row>
    <row r="35" spans="1:16" ht="90" x14ac:dyDescent="0.25">
      <c r="A35" s="1">
        <f t="shared" si="3"/>
        <v>33</v>
      </c>
      <c r="B35" s="6" t="s">
        <v>22</v>
      </c>
      <c r="C35" s="5"/>
      <c r="D35" s="5">
        <v>12</v>
      </c>
      <c r="E35" s="5" t="s">
        <v>4</v>
      </c>
      <c r="F35" s="5"/>
      <c r="G35" s="5">
        <f t="shared" si="0"/>
        <v>0</v>
      </c>
      <c r="H35" s="2">
        <f t="shared" si="1"/>
        <v>0</v>
      </c>
      <c r="I35" s="2">
        <f t="shared" si="2"/>
        <v>0</v>
      </c>
      <c r="J35" s="5" t="s">
        <v>59</v>
      </c>
      <c r="K35" s="1"/>
      <c r="L35" s="1"/>
      <c r="M35" s="1"/>
      <c r="N35" s="1"/>
      <c r="O35" s="1"/>
      <c r="P35" s="1"/>
    </row>
    <row r="36" spans="1:16" ht="90" x14ac:dyDescent="0.25">
      <c r="A36" s="1">
        <f t="shared" si="3"/>
        <v>34</v>
      </c>
      <c r="B36" s="6" t="s">
        <v>34</v>
      </c>
      <c r="C36" s="5"/>
      <c r="D36" s="5">
        <v>4</v>
      </c>
      <c r="E36" s="5" t="s">
        <v>4</v>
      </c>
      <c r="F36" s="5"/>
      <c r="G36" s="5">
        <f t="shared" si="0"/>
        <v>0</v>
      </c>
      <c r="H36" s="2">
        <f t="shared" si="1"/>
        <v>0</v>
      </c>
      <c r="I36" s="2">
        <f t="shared" si="2"/>
        <v>0</v>
      </c>
      <c r="J36" s="5" t="s">
        <v>59</v>
      </c>
      <c r="K36" s="1"/>
      <c r="L36" s="1"/>
      <c r="M36" s="1"/>
      <c r="N36" s="1"/>
      <c r="O36" s="1"/>
      <c r="P36" s="1"/>
    </row>
    <row r="37" spans="1:16" ht="60" x14ac:dyDescent="0.25">
      <c r="A37" s="1">
        <f t="shared" si="3"/>
        <v>35</v>
      </c>
      <c r="B37" s="6" t="s">
        <v>26</v>
      </c>
      <c r="C37" s="5"/>
      <c r="D37" s="5">
        <v>12</v>
      </c>
      <c r="E37" s="5" t="s">
        <v>4</v>
      </c>
      <c r="F37" s="5"/>
      <c r="G37" s="5">
        <f t="shared" si="0"/>
        <v>0</v>
      </c>
      <c r="H37" s="2">
        <f t="shared" si="1"/>
        <v>0</v>
      </c>
      <c r="I37" s="2">
        <f t="shared" si="2"/>
        <v>0</v>
      </c>
      <c r="J37" s="5" t="s">
        <v>59</v>
      </c>
      <c r="K37" s="1"/>
      <c r="L37" s="1"/>
      <c r="M37" s="1"/>
      <c r="N37" s="1"/>
      <c r="O37" s="1"/>
      <c r="P37" s="1"/>
    </row>
    <row r="38" spans="1:16" ht="60" x14ac:dyDescent="0.25">
      <c r="A38" s="1">
        <f t="shared" si="3"/>
        <v>36</v>
      </c>
      <c r="B38" s="6" t="s">
        <v>27</v>
      </c>
      <c r="C38" s="5"/>
      <c r="D38" s="5">
        <v>4</v>
      </c>
      <c r="E38" s="5" t="s">
        <v>4</v>
      </c>
      <c r="F38" s="5"/>
      <c r="G38" s="5">
        <f t="shared" ref="G38" si="4">F38*1.2</f>
        <v>0</v>
      </c>
      <c r="H38" s="2">
        <f t="shared" ref="H38" si="5">D38*F38</f>
        <v>0</v>
      </c>
      <c r="I38" s="2">
        <f t="shared" ref="I38" si="6">D38*G38</f>
        <v>0</v>
      </c>
      <c r="J38" s="5" t="s">
        <v>59</v>
      </c>
      <c r="K38" s="1"/>
      <c r="L38" s="1"/>
      <c r="M38" s="1"/>
      <c r="N38" s="1"/>
      <c r="O38" s="1"/>
      <c r="P38" s="1"/>
    </row>
    <row r="39" spans="1:16" ht="75" x14ac:dyDescent="0.25">
      <c r="A39" s="1">
        <f t="shared" si="3"/>
        <v>37</v>
      </c>
      <c r="B39" s="6" t="s">
        <v>64</v>
      </c>
      <c r="C39" s="5"/>
      <c r="D39" s="5">
        <v>12</v>
      </c>
      <c r="E39" s="5" t="s">
        <v>4</v>
      </c>
      <c r="F39" s="5"/>
      <c r="G39" s="5">
        <f t="shared" ref="G39" si="7">F39*1.2</f>
        <v>0</v>
      </c>
      <c r="H39" s="2">
        <f t="shared" ref="H39" si="8">D39*F39</f>
        <v>0</v>
      </c>
      <c r="I39" s="2">
        <f t="shared" ref="I39" si="9">D39*G39</f>
        <v>0</v>
      </c>
      <c r="J39" s="5" t="s">
        <v>66</v>
      </c>
      <c r="K39" s="1"/>
      <c r="L39" s="1"/>
      <c r="M39" s="1"/>
      <c r="N39" s="1"/>
      <c r="O39" s="1"/>
      <c r="P39" s="1"/>
    </row>
    <row r="40" spans="1:16" ht="75" x14ac:dyDescent="0.25">
      <c r="A40" s="1">
        <f t="shared" si="3"/>
        <v>38</v>
      </c>
      <c r="B40" s="6" t="s">
        <v>65</v>
      </c>
      <c r="C40" s="5"/>
      <c r="D40" s="5">
        <v>4</v>
      </c>
      <c r="E40" s="5" t="s">
        <v>4</v>
      </c>
      <c r="F40" s="5"/>
      <c r="G40" s="5">
        <f t="shared" si="0"/>
        <v>0</v>
      </c>
      <c r="H40" s="2">
        <f t="shared" si="1"/>
        <v>0</v>
      </c>
      <c r="I40" s="2">
        <f t="shared" si="2"/>
        <v>0</v>
      </c>
      <c r="J40" s="5" t="s">
        <v>67</v>
      </c>
      <c r="K40" s="1"/>
      <c r="L40" s="1"/>
      <c r="M40" s="1"/>
      <c r="N40" s="1"/>
      <c r="O40" s="1"/>
      <c r="P40" s="1"/>
    </row>
    <row r="41" spans="1:16" ht="37.5" x14ac:dyDescent="0.3">
      <c r="G41" s="7" t="s">
        <v>35</v>
      </c>
      <c r="H41" s="19">
        <f>SUM(H3:H40)</f>
        <v>0</v>
      </c>
      <c r="I41" s="19">
        <f>SUM(I3:I40)</f>
        <v>0</v>
      </c>
    </row>
    <row r="43" spans="1:16" ht="37.5" customHeight="1" x14ac:dyDescent="0.35">
      <c r="B43" s="8" t="s">
        <v>38</v>
      </c>
      <c r="C43" s="8"/>
      <c r="D43" s="8"/>
      <c r="E43" s="8"/>
      <c r="F43" s="8"/>
      <c r="G43" s="8"/>
      <c r="H43" s="8"/>
    </row>
    <row r="45" spans="1:16" ht="45" x14ac:dyDescent="0.25">
      <c r="B45" s="17" t="s">
        <v>1</v>
      </c>
      <c r="C45" s="17" t="s">
        <v>2</v>
      </c>
      <c r="D45" s="17" t="s">
        <v>3</v>
      </c>
      <c r="E45" s="5" t="s">
        <v>36</v>
      </c>
      <c r="F45" s="5" t="s">
        <v>37</v>
      </c>
    </row>
    <row r="46" spans="1:16" ht="30" x14ac:dyDescent="0.25">
      <c r="B46" s="14" t="s">
        <v>42</v>
      </c>
      <c r="C46" s="17">
        <v>1</v>
      </c>
      <c r="D46" s="17" t="s">
        <v>60</v>
      </c>
      <c r="E46" s="18"/>
      <c r="F46" s="18">
        <f>E46*1.2</f>
        <v>0</v>
      </c>
    </row>
    <row r="47" spans="1:16" ht="15.75" thickBot="1" x14ac:dyDescent="0.3"/>
    <row r="48" spans="1:16" ht="30" customHeight="1" thickBot="1" x14ac:dyDescent="0.3">
      <c r="B48" s="15" t="s">
        <v>39</v>
      </c>
      <c r="C48" s="16" t="s">
        <v>40</v>
      </c>
      <c r="D48" s="21" t="s">
        <v>41</v>
      </c>
      <c r="E48" s="22"/>
    </row>
    <row r="49" spans="2:5" ht="16.5" thickBot="1" x14ac:dyDescent="0.3">
      <c r="B49" s="10"/>
      <c r="C49" s="9">
        <f>SUM(H41+E46)</f>
        <v>0</v>
      </c>
      <c r="D49" s="23">
        <f>SUM(I41+F46)</f>
        <v>0</v>
      </c>
      <c r="E49" s="24"/>
    </row>
  </sheetData>
  <mergeCells count="3">
    <mergeCell ref="B1:J1"/>
    <mergeCell ref="D48:E48"/>
    <mergeCell ref="D49:E49"/>
  </mergeCells>
  <pageMargins left="0.31496062992125984" right="1.1023622047244095" top="0.35433070866141736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Kalver Künnapuu</dc:creator>
  <cp:lastModifiedBy>Kalver Künnapuu</cp:lastModifiedBy>
  <cp:lastPrinted>2023-10-11T08:39:09Z</cp:lastPrinted>
  <dcterms:created xsi:type="dcterms:W3CDTF">2020-02-25T11:48:16Z</dcterms:created>
  <dcterms:modified xsi:type="dcterms:W3CDTF">2023-12-06T06:48:38Z</dcterms:modified>
</cp:coreProperties>
</file>